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iterate="1" iterateCount="100" iterateDelta="0.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<sst xmlns="http://schemas.openxmlformats.org/spreadsheetml/2006/main" count="230" uniqueCount="74">
  <si>
    <t>三、项目详细信息</t>
  </si>
  <si>
    <t/>
  </si>
  <si>
    <t>项目1</t>
  </si>
  <si>
    <t>项目名称</t>
  </si>
  <si>
    <t>成都市第三人民医院高新医院（一期）项目</t>
  </si>
  <si>
    <t>项目类型</t>
  </si>
  <si>
    <t>医疗卫生</t>
  </si>
  <si>
    <t>本只专项债券中用于该项目的金额</t>
  </si>
  <si>
    <t>其中：用于符合条件的重大项目资本金的金额</t>
  </si>
  <si>
    <t>项目简要描述</t>
  </si>
  <si>
    <t>项目总用地面积约105.42亩。其中一期用地面积约87.6亩，二期用地面积约17.82亩。总体规划床位1200张。本次项目建设一期部分，建设床位900张。一期项目总建筑面积186610平方米，其中地上建筑面积120010平方米（包括门急诊医技楼及综合住院楼、国际医疗楼、发热门诊等），地下建筑面积66600平方米（包括机动车库、非机动车库、人防中心医院、医疗用房等）。主要建设内容包括主体建筑安装工程、总图工程、医疗设备及智慧医疗系统等。</t>
  </si>
  <si>
    <t>项目建设期</t>
  </si>
  <si>
    <r>
      <rPr>
        <u/>
        <sz val="11"/>
        <color rgb="FF000000"/>
        <rFont val="宋体"/>
        <charset val="134"/>
      </rPr>
      <t xml:space="preserve">  2025   </t>
    </r>
    <r>
      <rPr>
        <sz val="11"/>
        <color rgb="FF000000"/>
        <rFont val="宋体"/>
        <charset val="134"/>
      </rPr>
      <t>年至</t>
    </r>
    <r>
      <rPr>
        <u/>
        <sz val="11"/>
        <color rgb="FF000000"/>
        <rFont val="宋体"/>
        <charset val="134"/>
      </rPr>
      <t xml:space="preserve">   2028  </t>
    </r>
    <r>
      <rPr>
        <sz val="11"/>
        <color rgb="FF000000"/>
        <rFont val="宋体"/>
        <charset val="134"/>
      </rPr>
      <t>年</t>
    </r>
  </si>
  <si>
    <t>项目运营期</t>
  </si>
  <si>
    <r>
      <rPr>
        <u/>
        <sz val="11"/>
        <color rgb="FF000000"/>
        <rFont val="宋体"/>
        <charset val="134"/>
      </rPr>
      <t xml:space="preserve">  2029   </t>
    </r>
    <r>
      <rPr>
        <sz val="11"/>
        <color rgb="FF000000"/>
        <rFont val="宋体"/>
        <charset val="134"/>
      </rPr>
      <t>年至</t>
    </r>
    <r>
      <rPr>
        <u/>
        <sz val="11"/>
        <color rgb="FF000000"/>
        <rFont val="宋体"/>
        <charset val="134"/>
      </rPr>
      <t xml:space="preserve">   2048  </t>
    </r>
    <r>
      <rPr>
        <sz val="11"/>
        <color rgb="FF000000"/>
        <rFont val="宋体"/>
        <charset val="134"/>
      </rPr>
      <t>年</t>
    </r>
  </si>
  <si>
    <t>项目总投资</t>
  </si>
  <si>
    <t>其中：不含专项债券的项目资本金</t>
  </si>
  <si>
    <t>专项债券融资</t>
  </si>
  <si>
    <t>其他债务融资</t>
  </si>
  <si>
    <t>项目分年融资计划</t>
  </si>
  <si>
    <t>2020年及以前年度</t>
  </si>
  <si>
    <t>2021年</t>
  </si>
  <si>
    <t>2022年</t>
  </si>
  <si>
    <t>2023年</t>
  </si>
  <si>
    <t>2024年</t>
  </si>
  <si>
    <t>2025年</t>
  </si>
  <si>
    <t>2026年</t>
  </si>
  <si>
    <t>2027年</t>
  </si>
  <si>
    <t>2028年及以后年度</t>
  </si>
  <si>
    <t>项目总收益</t>
  </si>
  <si>
    <t>债券存续期内项目分年收益</t>
  </si>
  <si>
    <t>2028年</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</si>
  <si>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</si>
  <si>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</si>
  <si>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</si>
  <si>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</si>
  <si>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</si>
  <si>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</si>
  <si>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</si>
  <si>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</si>
  <si>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</si>
  <si>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</si>
  <si>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</si>
  <si>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</si>
  <si>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</si>
  <si>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</si>
  <si>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</si>
  <si>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</si>
  <si>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</si>
  <si>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</si>
  <si>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</si>
  <si>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</si>
  <si>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</si>
  <si>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</si>
  <si>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</si>
  <si>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</si>
  <si>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</si>
  <si>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</si>
  <si>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</si>
  <si>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</si>
  <si>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</si>
  <si>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2058年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</si>
  <si>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</si>
  <si>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</si>
  <si>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</si>
  <si>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</si>
  <si>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</si>
  <si>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</si>
  <si>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</si>
  <si>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</si>
  <si>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</si>
  <si>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</si>
  <si>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各项收入参考医院历史财务数据进行预测。</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</si>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</sst>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0000_ "/>
    <numFmt numFmtId="178" formatCode="0.00_ "/>
  </numFmts>
  <fonts count="24">
    <font>
      <sz val="11"/>
      <color theme="1"/>
      <name val="等线"/>
      <charset val="134"/>
      <scheme val="minor"/>
    </font>
    <font>
      <sz val="12"/>
      <name val="宋体"/>
      <charset val="134"/>
    </font>
    <font>
      <b/>
      <sz val="11"/>
      <color theme="1"/>
      <name val="等线"/>
      <charset val="134"/>
      <scheme val="minor"/>
    </font>
    <font>
      <u/>
      <sz val="11"/>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3"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4" applyNumberFormat="0" applyFill="0" applyAlignment="0" applyProtection="0">
      <alignment vertical="center"/>
    </xf>
    <xf numFmtId="0" fontId="10" fillId="0" borderId="4" applyNumberFormat="0" applyFill="0" applyAlignment="0" applyProtection="0">
      <alignment vertical="center"/>
    </xf>
    <xf numFmtId="0" fontId="11" fillId="0" borderId="5" applyNumberFormat="0" applyFill="0" applyAlignment="0" applyProtection="0">
      <alignment vertical="center"/>
    </xf>
    <xf numFmtId="0" fontId="11" fillId="0" borderId="0" applyNumberFormat="0" applyFill="0" applyBorder="0" applyAlignment="0" applyProtection="0">
      <alignment vertical="center"/>
    </xf>
    <xf numFmtId="0" fontId="12" fillId="4" borderId="6" applyNumberFormat="0" applyAlignment="0" applyProtection="0">
      <alignment vertical="center"/>
    </xf>
    <xf numFmtId="0" fontId="13" fillId="5" borderId="7" applyNumberFormat="0" applyAlignment="0" applyProtection="0">
      <alignment vertical="center"/>
    </xf>
    <xf numFmtId="0" fontId="14" fillId="5" borderId="6" applyNumberFormat="0" applyAlignment="0" applyProtection="0">
      <alignment vertical="center"/>
    </xf>
    <xf numFmtId="0" fontId="15" fillId="6" borderId="8" applyNumberFormat="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xf numFmtId="0" fontId="0" fillId="0" borderId="0">
      <alignment vertical="center"/>
    </xf>
    <xf numFmtId="0" fontId="1" fillId="0" borderId="0"/>
    <xf numFmtId="0" fontId="0" fillId="0" borderId="0">
      <alignment vertical="center"/>
    </xf>
  </cellStyleXfs>
  <cellXfs count="26">
    <xf numFmtId="0" fontId="0" fillId="0" borderId="0" xfId="0"/>
    <xf numFmtId="0" fontId="1" fillId="0" borderId="0" xfId="50"/>
    <xf numFmtId="0" fontId="2" fillId="0" borderId="0" xfId="49" applyFont="1">
      <alignment vertical="center"/>
    </xf>
    <xf numFmtId="0" fontId="0" fillId="0" borderId="1" xfId="49" applyBorder="1" applyAlignment="1">
      <alignment horizontal="left" vertical="center"/>
    </xf>
    <xf numFmtId="0" fontId="0" fillId="0" borderId="1" xfId="49" applyFont="1" applyFill="1" applyBorder="1" applyAlignment="1">
      <alignment horizontal="center" vertical="center"/>
    </xf>
    <xf numFmtId="0" fontId="0" fillId="0" borderId="1" xfId="49" applyFill="1" applyBorder="1" applyAlignment="1">
      <alignment horizontal="center" vertical="center"/>
    </xf>
    <xf numFmtId="0" fontId="0" fillId="2" borderId="1" xfId="49" applyFill="1" applyBorder="1" applyAlignment="1">
      <alignment horizontal="left" vertical="center"/>
    </xf>
    <xf numFmtId="0" fontId="0" fillId="2" borderId="1" xfId="49" applyFont="1" applyFill="1" applyBorder="1" applyAlignment="1">
      <alignment horizontal="center" vertical="center"/>
    </xf>
    <xf numFmtId="0" fontId="0" fillId="2" borderId="1" xfId="49" applyFill="1" applyBorder="1" applyAlignment="1">
      <alignment horizontal="center" vertical="center"/>
    </xf>
    <xf numFmtId="176" fontId="0" fillId="0" borderId="1" xfId="49" applyNumberFormat="1" applyFill="1" applyBorder="1" applyAlignment="1">
      <alignment horizontal="center" vertical="center"/>
    </xf>
    <xf numFmtId="0" fontId="0" fillId="2" borderId="1" xfId="49" applyNumberFormat="1" applyFill="1" applyBorder="1" applyAlignment="1">
      <alignment horizontal="center" vertical="center"/>
    </xf>
    <xf numFmtId="176" fontId="0" fillId="2" borderId="1" xfId="49" applyNumberFormat="1" applyFill="1" applyBorder="1" applyAlignment="1">
      <alignment horizontal="center" vertical="center"/>
    </xf>
    <xf numFmtId="0" fontId="0" fillId="0" borderId="1" xfId="49" applyFont="1" applyFill="1" applyBorder="1" applyAlignment="1">
      <alignment horizontal="center" vertical="center" wrapText="1"/>
    </xf>
    <xf numFmtId="0" fontId="0" fillId="0" borderId="1" xfId="49" applyFill="1" applyBorder="1" applyAlignment="1">
      <alignment horizontal="center" vertical="center" wrapText="1"/>
    </xf>
    <xf numFmtId="0" fontId="3" fillId="0" borderId="1" xfId="49" applyFont="1" applyFill="1" applyBorder="1" applyAlignment="1">
      <alignment horizontal="center" vertical="center"/>
    </xf>
    <xf numFmtId="0" fontId="0" fillId="0" borderId="1" xfId="49" applyBorder="1" applyAlignment="1">
      <alignment horizontal="center" vertical="center"/>
    </xf>
    <xf numFmtId="0" fontId="0" fillId="0" borderId="2" xfId="49" applyBorder="1" applyAlignment="1">
      <alignment horizontal="center" vertical="center"/>
    </xf>
    <xf numFmtId="0" fontId="0" fillId="0" borderId="1" xfId="49" applyNumberFormat="1" applyBorder="1" applyAlignment="1">
      <alignment horizontal="center" vertical="center"/>
    </xf>
    <xf numFmtId="0" fontId="0" fillId="0" borderId="1" xfId="49" applyBorder="1">
      <alignment vertical="center"/>
    </xf>
    <xf numFmtId="177" fontId="0" fillId="0" borderId="1" xfId="49" applyNumberForma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vertical="center"/>
    </xf>
    <xf numFmtId="178" fontId="0" fillId="0" borderId="1" xfId="0" applyNumberFormat="1" applyBorder="1" applyAlignment="1">
      <alignment horizontal="center" vertical="center"/>
    </xf>
    <xf numFmtId="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49"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 name="常规 2"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3"/>
  <sheetViews>
    <sheetView tabSelected="1" view="pageBreakPreview" zoomScaleNormal="70" topLeftCell="A22" workbookViewId="0">
      <selection activeCell="F27" sqref="F27:J27"/>
    </sheetView>
  </sheetViews>
  <sheetFormatPr defaultColWidth="9" defaultRowHeight="14.25"/>
  <cols>
    <col min="1" max="2" width="12.5" customWidth="1"/>
    <col min="3" max="3" width="13.75" customWidth="1"/>
    <col min="4" max="11" width="13.3833333333333" customWidth="1"/>
    <col min="12" max="12" width="17.3583333333333" customWidth="1"/>
  </cols>
  <sheetData>
    <row r="1" s="1" customFormat="1" ht="21" customHeight="1" spans="1:12">
      <c r="A1" s="2" t="s">
        <v>0</v>
      </c>
      <c r="B1" s="2"/>
      <c r="C1" s="2" t="s">
        <v>1</v>
      </c>
      <c r="D1" s="2" t="s">
        <v>1</v>
      </c>
      <c r="E1" s="2" t="s">
        <v>1</v>
      </c>
      <c r="F1" s="2" t="s">
        <v>1</v>
      </c>
      <c r="G1" s="2" t="s">
        <v>1</v>
      </c>
      <c r="H1" s="2" t="s">
        <v>1</v>
      </c>
      <c r="I1" s="2" t="s">
        <v>1</v>
      </c>
      <c r="J1" s="2" t="s">
        <v>1</v>
      </c>
      <c r="K1" s="2" t="s">
        <v>1</v>
      </c>
      <c r="L1" s="2" t="s">
        <v>1</v>
      </c>
    </row>
    <row r="2" s="1" customFormat="1" ht="21" customHeight="1" spans="1:12">
      <c r="A2" s="2" t="s">
        <v>2</v>
      </c>
      <c r="B2" s="2" t="s">
        <v>1</v>
      </c>
      <c r="C2" s="2" t="s">
        <v>1</v>
      </c>
      <c r="D2" s="2" t="s">
        <v>1</v>
      </c>
      <c r="E2" s="2" t="s">
        <v>1</v>
      </c>
      <c r="F2" s="2" t="s">
        <v>1</v>
      </c>
      <c r="G2" s="2" t="s">
        <v>1</v>
      </c>
      <c r="H2" s="2" t="s">
        <v>1</v>
      </c>
      <c r="I2" s="2" t="s">
        <v>1</v>
      </c>
      <c r="J2" s="2" t="s">
        <v>1</v>
      </c>
      <c r="K2" s="2" t="s">
        <v>1</v>
      </c>
      <c r="L2" s="2" t="s">
        <v>1</v>
      </c>
    </row>
    <row r="3" s="1" customFormat="1" ht="46" customHeight="1" spans="1:12">
      <c r="A3" s="3" t="s">
        <v>3</v>
      </c>
      <c r="B3" s="3" t="s">
        <v>1</v>
      </c>
      <c r="C3" s="3" t="s">
        <v>1</v>
      </c>
      <c r="D3" s="4" t="s">
        <v>4</v>
      </c>
      <c r="E3" s="5"/>
      <c r="F3" s="5"/>
      <c r="G3" s="5"/>
      <c r="H3" s="5"/>
      <c r="I3" s="5"/>
      <c r="J3" s="5"/>
      <c r="K3" s="5"/>
      <c r="L3" s="5"/>
    </row>
    <row r="4" s="1" customFormat="1" ht="46" customHeight="1" spans="1:12">
      <c r="A4" s="6" t="s">
        <v>5</v>
      </c>
      <c r="B4" s="6" t="s">
        <v>1</v>
      </c>
      <c r="C4" s="6" t="s">
        <v>1</v>
      </c>
      <c r="D4" s="7" t="s">
        <v>6</v>
      </c>
      <c r="E4" s="8"/>
      <c r="F4" s="8"/>
      <c r="G4" s="8"/>
      <c r="H4" s="8"/>
      <c r="I4" s="8"/>
      <c r="J4" s="8"/>
      <c r="K4" s="8"/>
      <c r="L4" s="8"/>
    </row>
    <row r="5" s="1" customFormat="1" ht="46" customHeight="1" spans="1:12">
      <c r="A5" s="6" t="s">
        <v>7</v>
      </c>
      <c r="B5" s="6" t="s">
        <v>1</v>
      </c>
      <c r="C5" s="6" t="s">
        <v>1</v>
      </c>
      <c r="D5" s="9">
        <v>1.48</v>
      </c>
      <c r="E5" s="9"/>
      <c r="F5" s="9"/>
      <c r="G5" s="9"/>
      <c r="H5" s="9"/>
      <c r="I5" s="9"/>
      <c r="J5" s="9"/>
      <c r="K5" s="9"/>
      <c r="L5" s="9"/>
    </row>
    <row r="6" s="1" customFormat="1" ht="46" customHeight="1" spans="1:12">
      <c r="A6" s="8" t="s">
        <v>8</v>
      </c>
      <c r="B6" s="8" t="s">
        <v>1</v>
      </c>
      <c r="C6" s="8" t="s">
        <v>1</v>
      </c>
      <c r="D6" s="10">
        <v>0</v>
      </c>
      <c r="E6" s="11" t="s">
        <v>1</v>
      </c>
      <c r="F6" s="11" t="s">
        <v>1</v>
      </c>
      <c r="G6" s="11" t="s">
        <v>1</v>
      </c>
      <c r="H6" s="11" t="s">
        <v>1</v>
      </c>
      <c r="I6" s="11" t="s">
        <v>1</v>
      </c>
      <c r="J6" s="11" t="s">
        <v>1</v>
      </c>
      <c r="K6" s="11" t="s">
        <v>1</v>
      </c>
      <c r="L6" s="11" t="s">
        <v>1</v>
      </c>
    </row>
    <row r="7" s="1" customFormat="1" ht="65" customHeight="1" spans="1:12">
      <c r="A7" s="3" t="s">
        <v>9</v>
      </c>
      <c r="B7" s="3" t="s">
        <v>1</v>
      </c>
      <c r="C7" s="3" t="s">
        <v>1</v>
      </c>
      <c r="D7" s="12" t="s">
        <v>10</v>
      </c>
      <c r="E7" s="13"/>
      <c r="F7" s="13"/>
      <c r="G7" s="13"/>
      <c r="H7" s="13"/>
      <c r="I7" s="13"/>
      <c r="J7" s="13"/>
      <c r="K7" s="13"/>
      <c r="L7" s="13"/>
    </row>
    <row r="8" s="1" customFormat="1" ht="46" customHeight="1" spans="1:12">
      <c r="A8" s="3" t="s">
        <v>11</v>
      </c>
      <c r="B8" s="3" t="s">
        <v>1</v>
      </c>
      <c r="C8" s="3" t="s">
        <v>1</v>
      </c>
      <c r="D8" s="14" t="s">
        <v>12</v>
      </c>
      <c r="E8" s="5"/>
      <c r="F8" s="5"/>
      <c r="G8" s="5"/>
      <c r="H8" s="5"/>
      <c r="I8" s="5"/>
      <c r="J8" s="5"/>
      <c r="K8" s="5"/>
      <c r="L8" s="5"/>
    </row>
    <row r="9" s="1" customFormat="1" ht="46" customHeight="1" spans="1:12">
      <c r="A9" s="3" t="s">
        <v>13</v>
      </c>
      <c r="B9" s="3" t="s">
        <v>1</v>
      </c>
      <c r="C9" s="3" t="s">
        <v>1</v>
      </c>
      <c r="D9" s="14" t="s">
        <v>14</v>
      </c>
      <c r="E9" s="5"/>
      <c r="F9" s="5"/>
      <c r="G9" s="5"/>
      <c r="H9" s="5"/>
      <c r="I9" s="5"/>
      <c r="J9" s="5"/>
      <c r="K9" s="5"/>
      <c r="L9" s="5"/>
    </row>
    <row r="10" s="1" customFormat="1" ht="46" customHeight="1" spans="1:12">
      <c r="A10" s="3" t="s">
        <v>15</v>
      </c>
      <c r="B10" s="3" t="s">
        <v>1</v>
      </c>
      <c r="C10" s="3" t="s">
        <v>1</v>
      </c>
      <c r="D10" s="9">
        <v>27.24339</v>
      </c>
      <c r="E10" s="9"/>
      <c r="F10" s="9"/>
      <c r="G10" s="9"/>
      <c r="H10" s="9"/>
      <c r="I10" s="9"/>
      <c r="J10" s="9"/>
      <c r="K10" s="9"/>
      <c r="L10" s="9"/>
    </row>
    <row r="11" s="1" customFormat="1" ht="46" customHeight="1" spans="1:12">
      <c r="A11" s="15" t="s">
        <v>16</v>
      </c>
      <c r="B11" s="15" t="s">
        <v>1</v>
      </c>
      <c r="C11" s="15" t="s">
        <v>1</v>
      </c>
      <c r="D11" s="9">
        <v>7.94339</v>
      </c>
      <c r="E11" s="9"/>
      <c r="F11" s="9"/>
      <c r="G11" s="9"/>
      <c r="H11" s="9"/>
      <c r="I11" s="9"/>
      <c r="J11" s="9"/>
      <c r="K11" s="9"/>
      <c r="L11" s="9"/>
    </row>
    <row r="12" s="1" customFormat="1" ht="46" customHeight="1" spans="1:12">
      <c r="A12" s="15" t="s">
        <v>17</v>
      </c>
      <c r="B12" s="15" t="s">
        <v>1</v>
      </c>
      <c r="C12" s="15" t="s">
        <v>1</v>
      </c>
      <c r="D12" s="9">
        <v>19.3</v>
      </c>
      <c r="E12" s="9"/>
      <c r="F12" s="9"/>
      <c r="G12" s="9"/>
      <c r="H12" s="9"/>
      <c r="I12" s="9"/>
      <c r="J12" s="9"/>
      <c r="K12" s="9"/>
      <c r="L12" s="9"/>
    </row>
    <row r="13" s="1" customFormat="1" ht="46" customHeight="1" spans="1:12">
      <c r="A13" s="15" t="s">
        <v>18</v>
      </c>
      <c r="B13" s="15" t="s">
        <v>1</v>
      </c>
      <c r="C13" s="15" t="s">
        <v>1</v>
      </c>
      <c r="D13" s="9">
        <v>0</v>
      </c>
      <c r="E13" s="9"/>
      <c r="F13" s="9"/>
      <c r="G13" s="9"/>
      <c r="H13" s="9"/>
      <c r="I13" s="9"/>
      <c r="J13" s="9"/>
      <c r="K13" s="9"/>
      <c r="L13" s="9"/>
    </row>
    <row r="14" s="1" customFormat="1" ht="46" customHeight="1" spans="1:12">
      <c r="A14" s="15" t="s">
        <v>19</v>
      </c>
      <c r="B14" s="15" t="s">
        <v>1</v>
      </c>
      <c r="C14" s="15" t="s">
        <v>1</v>
      </c>
      <c r="D14" s="15" t="s">
        <v>1</v>
      </c>
      <c r="E14" s="15" t="s">
        <v>1</v>
      </c>
      <c r="F14" s="15" t="s">
        <v>1</v>
      </c>
      <c r="G14" s="15" t="s">
        <v>1</v>
      </c>
      <c r="H14" s="15" t="s">
        <v>1</v>
      </c>
      <c r="I14" s="15" t="s">
        <v>1</v>
      </c>
      <c r="J14" s="15" t="s">
        <v>1</v>
      </c>
      <c r="K14" s="15" t="s">
        <v>1</v>
      </c>
      <c r="L14" s="15" t="s">
        <v>1</v>
      </c>
    </row>
    <row r="15" s="1" customFormat="1" ht="46" customHeight="1" spans="1:12">
      <c r="A15" s="16" t="s">
        <v>1</v>
      </c>
      <c r="B15" s="16" t="s">
        <v>1</v>
      </c>
      <c r="C15" s="16" t="s">
        <v>1</v>
      </c>
      <c r="D15" s="15" t="s">
        <v>20</v>
      </c>
      <c r="E15" s="15" t="s">
        <v>21</v>
      </c>
      <c r="F15" s="15" t="s">
        <v>22</v>
      </c>
      <c r="G15" s="15" t="s">
        <v>23</v>
      </c>
      <c r="H15" s="15" t="s">
        <v>24</v>
      </c>
      <c r="I15" s="15" t="s">
        <v>25</v>
      </c>
      <c r="J15" s="15" t="s">
        <v>26</v>
      </c>
      <c r="K15" s="15" t="s">
        <v>27</v>
      </c>
      <c r="L15" s="15" t="s">
        <v>28</v>
      </c>
    </row>
    <row r="16" s="1" customFormat="1" ht="46" customHeight="1" spans="1:12">
      <c r="A16" s="15" t="s">
        <v>17</v>
      </c>
      <c r="B16" s="15" t="s">
        <v>1</v>
      </c>
      <c r="C16" s="15" t="s">
        <v>1</v>
      </c>
      <c r="D16" s="17">
        <v>0</v>
      </c>
      <c r="E16" s="17">
        <v>0</v>
      </c>
      <c r="F16" s="17">
        <v>0</v>
      </c>
      <c r="G16" s="17">
        <v>0</v>
      </c>
      <c r="H16" s="17">
        <v>0</v>
      </c>
      <c r="I16" s="9">
        <v>2.4</v>
      </c>
      <c r="J16" s="9">
        <v>7.1</v>
      </c>
      <c r="K16" s="9">
        <v>5.6</v>
      </c>
      <c r="L16" s="9">
        <v>4.2</v>
      </c>
    </row>
    <row r="17" s="1" customFormat="1" ht="46" customHeight="1" spans="1:12">
      <c r="A17" s="15" t="s">
        <v>18</v>
      </c>
      <c r="B17" s="15" t="s">
        <v>1</v>
      </c>
      <c r="C17" s="15" t="s">
        <v>1</v>
      </c>
      <c r="D17" s="17">
        <v>0</v>
      </c>
      <c r="E17" s="17">
        <v>0</v>
      </c>
      <c r="F17" s="17">
        <v>0</v>
      </c>
      <c r="G17" s="17">
        <v>0</v>
      </c>
      <c r="H17" s="17">
        <v>0</v>
      </c>
      <c r="I17" s="17">
        <v>0</v>
      </c>
      <c r="J17" s="17">
        <v>0</v>
      </c>
      <c r="K17" s="17">
        <v>0</v>
      </c>
      <c r="L17" s="17">
        <v>0</v>
      </c>
    </row>
    <row r="18" s="1" customFormat="1" ht="46" customHeight="1" spans="1:12">
      <c r="A18" s="15" t="s">
        <v>1</v>
      </c>
      <c r="B18" s="15" t="s">
        <v>1</v>
      </c>
      <c r="C18" s="15" t="s">
        <v>1</v>
      </c>
      <c r="D18" s="18" t="s">
        <v>1</v>
      </c>
      <c r="E18" s="15" t="s">
        <v>1</v>
      </c>
      <c r="F18" s="15" t="s">
        <v>1</v>
      </c>
      <c r="G18" s="15" t="s">
        <v>1</v>
      </c>
      <c r="H18" s="15" t="s">
        <v>1</v>
      </c>
      <c r="I18" s="15" t="s">
        <v>1</v>
      </c>
      <c r="J18" s="15" t="s">
        <v>1</v>
      </c>
      <c r="K18" s="15" t="s">
        <v>1</v>
      </c>
      <c r="L18" s="15" t="s">
        <v>1</v>
      </c>
    </row>
    <row r="19" s="1" customFormat="1" ht="46" customHeight="1" spans="1:12">
      <c r="A19" s="3" t="s">
        <v>29</v>
      </c>
      <c r="B19" s="3" t="s">
        <v>1</v>
      </c>
      <c r="C19" s="3" t="s">
        <v>1</v>
      </c>
      <c r="D19" s="19">
        <f>SUM(B21:B26,D21:D26,F21:F26,H21:H26,J21:J26,L21:L26)</f>
        <v>36.311055</v>
      </c>
      <c r="E19" s="19" t="s">
        <v>1</v>
      </c>
      <c r="F19" s="19" t="s">
        <v>1</v>
      </c>
      <c r="G19" s="19" t="s">
        <v>1</v>
      </c>
      <c r="H19" s="19" t="s">
        <v>1</v>
      </c>
      <c r="I19" s="19" t="s">
        <v>1</v>
      </c>
      <c r="J19" s="19" t="s">
        <v>1</v>
      </c>
      <c r="K19" s="19" t="s">
        <v>1</v>
      </c>
      <c r="L19" s="19" t="s">
        <v>1</v>
      </c>
    </row>
    <row r="20" s="1" customFormat="1" ht="46" customHeight="1" spans="1:12">
      <c r="A20" s="15" t="s">
        <v>30</v>
      </c>
      <c r="B20" s="15" t="s">
        <v>1</v>
      </c>
      <c r="C20" s="15" t="s">
        <v>1</v>
      </c>
      <c r="D20" s="15" t="s">
        <v>1</v>
      </c>
      <c r="E20" s="15" t="s">
        <v>1</v>
      </c>
      <c r="F20" s="15" t="s">
        <v>1</v>
      </c>
      <c r="G20" s="15" t="s">
        <v>1</v>
      </c>
      <c r="H20" s="15" t="s">
        <v>1</v>
      </c>
      <c r="I20" s="15" t="s">
        <v>1</v>
      </c>
      <c r="J20" s="15" t="s">
        <v>1</v>
      </c>
      <c r="K20" s="15" t="s">
        <v>1</v>
      </c>
      <c r="L20" s="15" t="s">
        <v>1</v>
      </c>
    </row>
    <row r="21" s="1" customFormat="1" ht="46" customHeight="1" spans="1:12">
      <c r="A21" s="15" t="s">
        <v>23</v>
      </c>
      <c r="B21" s="17">
        <v>0</v>
      </c>
      <c r="C21" s="15" t="s">
        <v>24</v>
      </c>
      <c r="D21" s="17">
        <v>0</v>
      </c>
      <c r="E21" s="15" t="s">
        <v>25</v>
      </c>
      <c r="F21" s="17">
        <v>0</v>
      </c>
      <c r="G21" s="15" t="s">
        <v>26</v>
      </c>
      <c r="H21" s="17">
        <v>0</v>
      </c>
      <c r="I21" s="15" t="s">
        <v>27</v>
      </c>
      <c r="J21" s="17">
        <v>0</v>
      </c>
      <c r="K21" s="15" t="s">
        <v>31</v>
      </c>
      <c r="L21" s="17">
        <v>0</v>
      </c>
    </row>
    <row r="22" s="1" customFormat="1" ht="46" customHeight="1" spans="1:12">
      <c r="A22" s="15" t="s">
        <v>32</v>
      </c>
      <c r="B22" s="19">
        <v>0.653773</v>
      </c>
      <c r="C22" s="15" t="s">
        <v>33</v>
      </c>
      <c r="D22" s="19">
        <v>1.064811</v>
      </c>
      <c r="E22" s="15" t="s">
        <v>34</v>
      </c>
      <c r="F22" s="19">
        <v>1.312327</v>
      </c>
      <c r="G22" s="15" t="s">
        <v>35</v>
      </c>
      <c r="H22" s="19">
        <v>1.559843</v>
      </c>
      <c r="I22" s="15" t="s">
        <v>36</v>
      </c>
      <c r="J22" s="19">
        <v>1.807361</v>
      </c>
      <c r="K22" s="15" t="s">
        <v>37</v>
      </c>
      <c r="L22" s="19">
        <v>1.897728</v>
      </c>
    </row>
    <row r="23" s="1" customFormat="1" ht="46" customHeight="1" spans="1:12">
      <c r="A23" s="15" t="s">
        <v>38</v>
      </c>
      <c r="B23" s="19">
        <v>1.897728</v>
      </c>
      <c r="C23" s="15" t="s">
        <v>39</v>
      </c>
      <c r="D23" s="19">
        <v>1.897728</v>
      </c>
      <c r="E23" s="15" t="s">
        <v>40</v>
      </c>
      <c r="F23" s="19">
        <v>1.897728</v>
      </c>
      <c r="G23" s="15" t="s">
        <v>41</v>
      </c>
      <c r="H23" s="19">
        <v>1.897728</v>
      </c>
      <c r="I23" s="15" t="s">
        <v>42</v>
      </c>
      <c r="J23" s="19">
        <v>1.992614</v>
      </c>
      <c r="K23" s="15" t="s">
        <v>43</v>
      </c>
      <c r="L23" s="19">
        <v>1.992614</v>
      </c>
    </row>
    <row r="24" s="1" customFormat="1" ht="46" customHeight="1" spans="1:12">
      <c r="A24" s="15" t="s">
        <v>44</v>
      </c>
      <c r="B24" s="19">
        <v>1.992614</v>
      </c>
      <c r="C24" s="15" t="s">
        <v>45</v>
      </c>
      <c r="D24" s="19">
        <v>1.992614</v>
      </c>
      <c r="E24" s="15" t="s">
        <v>46</v>
      </c>
      <c r="F24" s="19">
        <v>1.992614</v>
      </c>
      <c r="G24" s="15" t="s">
        <v>47</v>
      </c>
      <c r="H24" s="19">
        <v>2.092246</v>
      </c>
      <c r="I24" s="15" t="s">
        <v>48</v>
      </c>
      <c r="J24" s="19">
        <v>2.092246</v>
      </c>
      <c r="K24" s="15" t="s">
        <v>49</v>
      </c>
      <c r="L24" s="19">
        <v>2.092246</v>
      </c>
    </row>
    <row r="25" s="1" customFormat="1" ht="46" customHeight="1" spans="1:12">
      <c r="A25" s="15" t="s">
        <v>50</v>
      </c>
      <c r="B25" s="19">
        <v>2.092246</v>
      </c>
      <c r="C25" s="15" t="s">
        <v>51</v>
      </c>
      <c r="D25" s="19">
        <v>2.092246</v>
      </c>
      <c r="E25" s="15" t="s">
        <v>52</v>
      </c>
      <c r="F25" s="17">
        <v>0</v>
      </c>
      <c r="G25" s="15" t="s">
        <v>53</v>
      </c>
      <c r="H25" s="17">
        <v>0</v>
      </c>
      <c r="I25" s="15" t="s">
        <v>54</v>
      </c>
      <c r="J25" s="17">
        <v>0</v>
      </c>
      <c r="K25" s="15" t="s">
        <v>55</v>
      </c>
      <c r="L25" s="17">
        <v>0</v>
      </c>
    </row>
    <row r="26" s="1" customFormat="1" ht="46" customHeight="1" spans="1:12">
      <c r="A26" s="15" t="s">
        <v>56</v>
      </c>
      <c r="B26" s="17">
        <v>0</v>
      </c>
      <c r="C26" s="15" t="s">
        <v>57</v>
      </c>
      <c r="D26" s="17">
        <v>0</v>
      </c>
      <c r="E26" s="15" t="s">
        <v>58</v>
      </c>
      <c r="F26" s="17">
        <v>0</v>
      </c>
      <c r="G26" s="15" t="s">
        <v>59</v>
      </c>
      <c r="H26" s="17">
        <v>0</v>
      </c>
      <c r="I26" s="15" t="s">
        <v>60</v>
      </c>
      <c r="J26" s="17">
        <v>0</v>
      </c>
      <c r="K26" s="15" t="s">
        <v>61</v>
      </c>
      <c r="L26" s="17">
        <v>0</v>
      </c>
    </row>
    <row r="27" s="1" customFormat="1" ht="46" customHeight="1" spans="1:12">
      <c r="A27" s="20" t="s">
        <v>1</v>
      </c>
      <c r="B27" s="20" t="s">
        <v>1</v>
      </c>
      <c r="C27" s="20" t="s">
        <v>1</v>
      </c>
      <c r="D27" s="20" t="s">
        <v>1</v>
      </c>
      <c r="E27" s="20" t="s">
        <v>1</v>
      </c>
      <c r="F27" s="21" t="s">
        <v>62</v>
      </c>
      <c r="G27" s="21" t="s">
        <v>1</v>
      </c>
      <c r="H27" s="21" t="s">
        <v>1</v>
      </c>
      <c r="I27" s="21" t="s">
        <v>1</v>
      </c>
      <c r="J27" s="21" t="s">
        <v>1</v>
      </c>
      <c r="K27" s="22">
        <f>D19/D10</f>
        <v>1.33283908500374</v>
      </c>
      <c r="L27" s="22" t="s">
        <v>1</v>
      </c>
    </row>
    <row r="28" s="1" customFormat="1" ht="46" customHeight="1" spans="1:12">
      <c r="A28" s="21" t="s">
        <v>63</v>
      </c>
      <c r="B28" s="21" t="s">
        <v>1</v>
      </c>
      <c r="C28" s="21" t="s">
        <v>1</v>
      </c>
      <c r="D28" s="22">
        <v>31.6713</v>
      </c>
      <c r="E28" s="22"/>
      <c r="F28" s="21" t="s">
        <v>64</v>
      </c>
      <c r="G28" s="21" t="s">
        <v>1</v>
      </c>
      <c r="H28" s="21" t="s">
        <v>1</v>
      </c>
      <c r="I28" s="21" t="s">
        <v>1</v>
      </c>
      <c r="J28" s="21" t="s">
        <v>1</v>
      </c>
      <c r="K28" s="22">
        <f t="shared" ref="K28:K31" si="0">$D$19/D28</f>
        <v>1.14649714410207</v>
      </c>
      <c r="L28" s="22" t="s">
        <v>1</v>
      </c>
    </row>
    <row r="29" s="1" customFormat="1" ht="46" customHeight="1" spans="1:12">
      <c r="A29" s="21" t="s">
        <v>65</v>
      </c>
      <c r="B29" s="21" t="s">
        <v>1</v>
      </c>
      <c r="C29" s="21" t="s">
        <v>1</v>
      </c>
      <c r="D29" s="23">
        <v>19.3</v>
      </c>
      <c r="E29" s="24" t="s">
        <v>1</v>
      </c>
      <c r="F29" s="21" t="s">
        <v>66</v>
      </c>
      <c r="G29" s="21" t="s">
        <v>1</v>
      </c>
      <c r="H29" s="21" t="s">
        <v>1</v>
      </c>
      <c r="I29" s="21" t="s">
        <v>1</v>
      </c>
      <c r="J29" s="21" t="s">
        <v>1</v>
      </c>
      <c r="K29" s="22">
        <f t="shared" si="0"/>
        <v>1.8814018134715</v>
      </c>
      <c r="L29" s="22" t="s">
        <v>1</v>
      </c>
    </row>
    <row r="30" s="1" customFormat="1" ht="46" customHeight="1" spans="1:12">
      <c r="A30" s="21" t="s">
        <v>67</v>
      </c>
      <c r="B30" s="21" t="s">
        <v>1</v>
      </c>
      <c r="C30" s="21" t="s">
        <v>1</v>
      </c>
      <c r="D30" s="22">
        <v>31.6713</v>
      </c>
      <c r="E30" s="22"/>
      <c r="F30" s="21" t="s">
        <v>68</v>
      </c>
      <c r="G30" s="21" t="s">
        <v>1</v>
      </c>
      <c r="H30" s="21" t="s">
        <v>1</v>
      </c>
      <c r="I30" s="21" t="s">
        <v>1</v>
      </c>
      <c r="J30" s="21" t="s">
        <v>1</v>
      </c>
      <c r="K30" s="22">
        <f t="shared" si="0"/>
        <v>1.14649714410207</v>
      </c>
      <c r="L30" s="22"/>
    </row>
    <row r="31" s="1" customFormat="1" ht="46" customHeight="1" spans="1:12">
      <c r="A31" s="21" t="s">
        <v>69</v>
      </c>
      <c r="B31" s="21" t="s">
        <v>1</v>
      </c>
      <c r="C31" s="21" t="s">
        <v>1</v>
      </c>
      <c r="D31" s="23">
        <v>19.3</v>
      </c>
      <c r="E31" s="24" t="s">
        <v>1</v>
      </c>
      <c r="F31" s="21" t="s">
        <v>70</v>
      </c>
      <c r="G31" s="21" t="s">
        <v>1</v>
      </c>
      <c r="H31" s="21" t="s">
        <v>1</v>
      </c>
      <c r="I31" s="21" t="s">
        <v>1</v>
      </c>
      <c r="J31" s="21" t="s">
        <v>1</v>
      </c>
      <c r="K31" s="22">
        <f t="shared" si="0"/>
        <v>1.8814018134715</v>
      </c>
      <c r="L31" s="22"/>
    </row>
    <row r="32" s="1" customFormat="1" ht="53" customHeight="1" spans="1:12">
      <c r="A32" s="15" t="s">
        <v>71</v>
      </c>
      <c r="B32" s="15" t="s">
        <v>1</v>
      </c>
      <c r="C32" s="25" t="s">
        <v>72</v>
      </c>
      <c r="D32" s="25" t="s">
        <v>1</v>
      </c>
      <c r="E32" s="25" t="s">
        <v>1</v>
      </c>
      <c r="F32" s="25" t="s">
        <v>1</v>
      </c>
      <c r="G32" s="25" t="s">
        <v>1</v>
      </c>
      <c r="H32" s="25" t="s">
        <v>1</v>
      </c>
      <c r="I32" s="25" t="s">
        <v>1</v>
      </c>
      <c r="J32" s="25" t="s">
        <v>1</v>
      </c>
      <c r="K32" s="25" t="s">
        <v>1</v>
      </c>
      <c r="L32" s="25" t="s">
        <v>1</v>
      </c>
    </row>
    <row r="33" s="1" customFormat="1" ht="53" customHeight="1" spans="1:12">
      <c r="A33" s="25" t="s">
        <v>73</v>
      </c>
      <c r="B33" s="25"/>
      <c r="C33" s="25"/>
      <c r="D33" s="25"/>
      <c r="E33" s="25"/>
      <c r="F33" s="25"/>
      <c r="G33" s="25"/>
      <c r="H33" s="25"/>
      <c r="I33" s="25"/>
      <c r="J33" s="25"/>
      <c r="K33" s="25"/>
      <c r="L33" s="25"/>
    </row>
  </sheetData>
  <protectedRanges>
    <protectedRange sqref="A2" name="区域3"/>
    <protectedRange sqref="D19 C32 D17:H17 L17 I17:K17 D16:G16 H16:J16 B21 F21 F22 H21 H22 B23 F25 D21:D22 J21:J22 J23 H24 D23 F23 H23 L21:L22 L23 C24 B24 D24 F24 J24 L24 B25 D25 B26 D26 F26 H25:H26 J25:J26 L25:L26" name="区域1"/>
    <protectedRange sqref="D28:E29 K27:L29 K30:L31 D30:E31" name="区域1_1"/>
    <protectedRange sqref="D6:L6" name="区域1_2"/>
    <protectedRange sqref="D3:L5" name="区域1_3"/>
    <protectedRange sqref="D12:L12 D7:L10 D12:L13 D11:L11" name="区域1_4"/>
    <protectedRange sqref="K16:L16" name="区域1_5"/>
  </protectedRanges>
  <mergeCells count="51">
    <mergeCell ref="A1:B1"/>
    <mergeCell ref="A3:C3"/>
    <mergeCell ref="D3:L3"/>
    <mergeCell ref="A4:C4"/>
    <mergeCell ref="D4:L4"/>
    <mergeCell ref="A5:C5"/>
    <mergeCell ref="D5:L5"/>
    <mergeCell ref="A6:C6"/>
    <mergeCell ref="D6:L6"/>
    <mergeCell ref="A7:C7"/>
    <mergeCell ref="D7:L7"/>
    <mergeCell ref="A8:C8"/>
    <mergeCell ref="D8:L8"/>
    <mergeCell ref="A9:C9"/>
    <mergeCell ref="D9:L9"/>
    <mergeCell ref="A10:C10"/>
    <mergeCell ref="D10:L10"/>
    <mergeCell ref="A11:C11"/>
    <mergeCell ref="D11:L11"/>
    <mergeCell ref="A12:C12"/>
    <mergeCell ref="D12:L12"/>
    <mergeCell ref="A13:C13"/>
    <mergeCell ref="D13:L13"/>
    <mergeCell ref="A14:L14"/>
    <mergeCell ref="A15:C15"/>
    <mergeCell ref="A16:C16"/>
    <mergeCell ref="A17:C17"/>
    <mergeCell ref="A19:C19"/>
    <mergeCell ref="D19:L19"/>
    <mergeCell ref="A20:L20"/>
    <mergeCell ref="F27:J27"/>
    <mergeCell ref="K27:L27"/>
    <mergeCell ref="A28:C28"/>
    <mergeCell ref="D28:E28"/>
    <mergeCell ref="F28:J28"/>
    <mergeCell ref="K28:L28"/>
    <mergeCell ref="A29:C29"/>
    <mergeCell ref="D29:E29"/>
    <mergeCell ref="F29:J29"/>
    <mergeCell ref="K29:L29"/>
    <mergeCell ref="A30:C30"/>
    <mergeCell ref="D30:E30"/>
    <mergeCell ref="F30:J30"/>
    <mergeCell ref="K30:L30"/>
    <mergeCell ref="A31:C31"/>
    <mergeCell ref="D31:E31"/>
    <mergeCell ref="F31:J31"/>
    <mergeCell ref="K31:L31"/>
    <mergeCell ref="A32:B32"/>
    <mergeCell ref="C32:L32"/>
    <mergeCell ref="A33:L33"/>
  </mergeCells>
  <dataValidations count="7">
    <dataValidation type="list" allowBlank="1" showInputMessage="1" showErrorMessage="1" sqref="D4:L4">
      <formula1>"土地储备,政府收费公路,棚户区改造,轨道交通,其他交通基础设施,能源,农林水利,生态环保,教育,医疗卫生,冷链物流设施,市政和产业园区基础设施,扶贫,乡村振兴,其他"</formula1>
    </dataValidation>
    <dataValidation type="list" allowBlank="1" showInputMessage="1" showErrorMessage="1" sqref="IY4:JH4 SU4:TD4 ACQ4:ACZ4 AMM4:AMV4 AWI4:AWR4 BGE4:BGN4 BQA4:BQJ4 BZW4:CAF4 CJS4:CKB4 CTO4:CTX4 DDK4:DDT4 DNG4:DNP4 DXC4:DXL4 EGY4:EHH4 EQU4:ERD4 FAQ4:FAZ4 FKM4:FKV4 FUI4:FUR4 GEE4:GEN4 GOA4:GOJ4 GXW4:GYF4 HHS4:HIB4 HRO4:HRX4 IBK4:IBT4 ILG4:ILP4 IVC4:IVL4 JEY4:JFH4 JOU4:JPD4 JYQ4:JYZ4 KIM4:KIV4 KSI4:KSR4 LCE4:LCN4 LMA4:LMJ4 LVW4:LWF4 MFS4:MGB4 MPO4:MPX4 MZK4:MZT4 NJG4:NJP4 NTC4:NTL4 OCY4:ODH4 OMU4:OND4 OWQ4:OWZ4 PGM4:PGV4 PQI4:PQR4 QAE4:QAN4 QKA4:QKJ4 QTW4:QUF4 RDS4:REB4 RNO4:RNX4 RXK4:RXT4 SHG4:SHP4 SRC4:SRL4 TAY4:TBH4 TKU4:TLD4 TUQ4:TUZ4 UEM4:UEV4 UOI4:UOR4 UYE4:UYN4 VIA4:VIJ4 VRW4:VSF4 WBS4:WCB4 WLO4:WLX4 WVK4:WVT4">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D5:L5 IZ5:JH5 SV5:TD5 ACR5:ACZ5 AMN5:AMV5 AWJ5:AWR5 BGF5:BGN5 BQB5:BQJ5 BZX5:CAF5 CJT5:CKB5 CTP5:CTX5 DDL5:DDT5 DNH5:DNP5 DXD5:DXL5 EGZ5:EHH5 EQV5:ERD5 FAR5:FAZ5 FKN5:FKV5 FUJ5:FUR5 GEF5:GEN5 GOB5:GOJ5 GXX5:GYF5 HHT5:HIB5 HRP5:HRX5 IBL5:IBT5 ILH5:ILP5 IVD5:IVL5 JEZ5:JFH5 JOV5:JPD5 JYR5:JYZ5 KIN5:KIV5 KSJ5:KSR5 LCF5:LCN5 LMB5:LMJ5 LVX5:LWF5 MFT5:MGB5 MPP5:MPX5 MZL5:MZT5 NJH5:NJP5 NTD5:NTL5 OCZ5:ODH5 OMV5:OND5 OWR5:OWZ5 PGN5:PGV5 PQJ5:PQR5 QAF5:QAN5 QKB5:QKJ5 QTX5:QUF5 RDT5:REB5 RNP5:RNX5 RXL5:RXT5 SHH5:SHP5 SRD5:SRL5 TAZ5:TBH5 TKV5:TLD5 TUR5:TUZ5 UEN5:UEV5 UOJ5:UOR5 UYF5:UYN5 VIB5:VIJ5 VRX5:VSF5 WBT5:WCB5 WLP5:WLX5 WVL5:WVT5 D6 D27 IY27 SU27 ACQ27 AMM27 AWI27 BGE27 BQA27 BZW27 CJS27 CTO27 DDK27 DNG27 DXC27 EGY27 EQU27 FAQ27 FKM27 FUI27 GEE27 GOA27 GXW27 HHS27 HRO27 IBK27 ILG27 IVC27 JEY27 JOU27 JYQ27 KIM27 KSI27 LCE27 LMA27 LVW27 MFS27 MPO27 MZK27 NJG27 NTC27 OCY27 OMU27 OWQ27 PGM27 PQI27 QAE27 QKA27 QTW27 RDS27 RNO27 RXK27 SHG27 SRC27 TAY27 TKU27 TUQ27 UEM27 UOI27 UYE27 VIA27 VRW27 WBS27 WLO27 WVK27 IY5:IY6 SU5:SU6 ACQ5:ACQ6 AMM5:AMM6 AWI5:AWI6 BGE5:BGE6 BQA5:BQA6 BZW5:BZW6 CJS5:CJS6 CTO5:CTO6 DDK5:DDK6 DNG5:DNG6 DXC5:DXC6 EGY5:EGY6 EQU5:EQU6 FAQ5:FAQ6 FKM5:FKM6 FUI5:FUI6 GEE5:GEE6 GOA5:GOA6 GXW5:GXW6 HHS5:HHS6 HRO5:HRO6 IBK5:IBK6 ILG5:ILG6 IVC5:IVC6 JEY5:JEY6 JOU5:JOU6 JYQ5:JYQ6 KIM5:KIM6 KSI5:KSI6 LCE5:LCE6 LMA5:LMA6 LVW5:LVW6 MFS5:MFS6 MPO5:MPO6 MZK5:MZK6 NJG5:NJG6 NTC5:NTC6 OCY5:OCY6 OMU5:OMU6 OWQ5:OWQ6 PGM5:PGM6 PQI5:PQI6 QAE5:QAE6 QKA5:QKA6 QTW5:QTW6 RDS5:RDS6 RNO5:RNO6 RXK5:RXK6 SHG5:SHG6 SRC5:SRC6 TAY5:TAY6 TKU5:TKU6 TUQ5:TUQ6 UEM5:UEM6 UOI5:UOI6 UYE5:UYE6 VIA5:VIA6 VRW5:VRW6 WBS5:WBS6 WLO5:WLO6 WVK5:WVK6 D28:E31 IY28:IZ31 SU28:SV31 ACQ28:ACR31 AMM28:AMN31 AWI28:AWJ31 BGE28:BGF31 BQA28:BQB31 BZW28:BZX31 CJS28:CJT31 CTO28:CTP31 DDK28:DDL31 DNG28:DNH31 DXC28:DXD31 EGY28:EGZ31 EQU28:EQV31 FAQ28:FAR31 FKM28:FKN31 FUI28:FUJ31 GEE28:GEF31 GOA28:GOB31 GXW28:GXX31 HHS28:HHT31 HRO28:HRP31 IBK28:IBL31 ILG28:ILH31 IVC28:IVD31 JEY28:JEZ31 JOU28:JOV31 JYQ28:JYR31 KIM28:KIN31 KSI28:KSJ31 LCE28:LCF31 LMA28:LMB31 LVW28:LVX31 MFS28:MFT31 MPO28:MPP31 MZK28:MZL31 NJG28:NJH31 NTC28:NTD31 OCY28:OCZ31 OMU28:OMV31 OWQ28:OWR31 PGM28:PGN31 PQI28:PQJ31 QAE28:QAF31 QKA28:QKB31 QTW28:QTX31 RDS28:RDT31 RNO28:RNP31 RXK28:RXL31 SHG28:SHH31 SRC28:SRD31 TAY28:TAZ31 TKU28:TKV31 TUQ28:TUR31 UEM28:UEN31 UOI28:UOJ31 UYE28:UYF31 VIA28:VIB31 VRW28:VRX31 WBS28:WBT31 WLO28:WLP31 WVK28:WVL31">
      <formula1>1E-33</formula1>
      <formula2>9.99999999999999E+33</formula2>
    </dataValidation>
    <dataValidation type="decimal" operator="between" allowBlank="1" showInputMessage="1" showErrorMessage="1" sqref="IY10:JH10 SU10:TD10 ACQ10:ACZ10 AMM10:AMV10 AWI10:AWR10 BGE10:BGN10 BQA10:BQJ10 BZW10:CAF10 CJS10:CKB10 CTO10:CTX10 DDK10:DDT10 DNG10:DNP10 DXC10:DXL10 EGY10:EHH10 EQU10:ERD10 FAQ10:FAZ10 FKM10:FKV10 FUI10:FUR10 GEE10:GEN10 GOA10:GOJ10 GXW10:GYF10 HHS10:HIB10 HRO10:HRX10 IBK10:IBT10 ILG10:ILP10 IVC10:IVL10 JEY10:JFH10 JOU10:JPD10 JYQ10:JYZ10 KIM10:KIV10 KSI10:KSR10 LCE10:LCN10 LMA10:LMJ10 LVW10:LWF10 MFS10:MGB10 MPO10:MPX10 MZK10:MZT10 NJG10:NJP10 NTC10:NTL10 OCY10:ODH10 OMU10:OND10 OWQ10:OWZ10 PGM10:PGV10 PQI10:PQR10 QAE10:QAN10 QKA10:QKJ10 QTW10:QUF10 RDS10:REB10 RNO10:RNX10 RXK10:RXT10 SHG10:SHP10 SRC10:SRL10 TAY10:TBH10 TKU10:TLD10 TUQ10:TUZ10 UEM10:UEV10 UOI10:UOR10 UYE10:UYN10 VIA10:VIJ10 VRW10:VSF10 WBS10:WCB10 WLO10:WLX10 WVK10:WVT10 D10:L11">
      <formula1>1E-34</formula1>
      <formula2>9.99999999999999E+33</formula2>
    </dataValidation>
    <dataValidation type="decimal" operator="between" allowBlank="1" showInputMessage="1" showErrorMessage="1" sqref="D19:L19 IY19:JH19 SU19:TD19 ACQ19:ACZ19 AMM19:AMV19 AWI19:AWR19 BGE19:BGN19 BQA19:BQJ19 BZW19:CAF19 CJS19:CKB19 CTO19:CTX19 DDK19:DDT19 DNG19:DNP19 DXC19:DXL19 EGY19:EHH19 EQU19:ERD19 FAQ19:FAZ19 FKM19:FKV19 FUI19:FUR19 GEE19:GEN19 GOA19:GOJ19 GXW19:GYF19 HHS19:HIB19 HRO19:HRX19 IBK19:IBT19 ILG19:ILP19 IVC19:IVL19 JEY19:JFH19 JOU19:JPD19 JYQ19:JYZ19 KIM19:KIV19 KSI19:KSR19 LCE19:LCN19 LMA19:LMJ19 LVW19:LWF19 MFS19:MGB19 MPO19:MPX19 MZK19:MZT19 NJG19:NJP19 NTC19:NTL19 OCY19:ODH19 OMU19:OND19 OWQ19:OWZ19 PGM19:PGV19 PQI19:PQR19 QAE19:QAN19 QKA19:QKJ19 QTW19:QUF19 RDS19:REB19 RNO19:RNX19 RXK19:RXT19 SHG19:SHP19 SRC19:SRL19 TAY19:TBH19 TKU19:TLD19 TUQ19:TUZ19 UEM19:UEV19 UOI19:UOR19 UYE19:UYN19 VIA19:VIJ19 VRW19:VSF19 WBS19:WCB19 WLO19:WLX19 WVK19:WVT19">
      <formula1>0</formula1>
      <formula2>9.99999999999999E+25</formula2>
    </dataValidation>
    <dataValidation type="decimal" operator="between" allowBlank="1" showInputMessage="1" showErrorMessage="1" sqref="B21 B23:B25 D21:D25 F21:F24 H21:H24 J21:J24 L21:L24 IW21:IW26 IY21:IY26 JA21:JA26 JC21:JC26 JE21:JE26 SS21:SS26 SU21:SU26 SW21:SW26 SY21:SY26 TA21:TA26 ACO21:ACO26 ACQ21:ACQ26 ACS21:ACS26 ACU21:ACU26 ACW21:ACW26 AMK21:AMK26 AMM21:AMM26 AMO21:AMO26 AMQ21:AMQ26 AMS21:AMS26 AWG21:AWG26 AWI21:AWI26 AWK21:AWK26 AWM21:AWM26 AWO21:AWO26 BGC21:BGC26 BGE21:BGE26 BGG21:BGG26 BGI21:BGI26 BGK21:BGK26 BPY21:BPY26 BQA21:BQA26 BQC21:BQC26 BQE21:BQE26 BQG21:BQG26 BZU21:BZU26 BZW21:BZW26 BZY21:BZY26 CAA21:CAA26 CAC21:CAC26 CJQ21:CJQ26 CJS21:CJS26 CJU21:CJU26 CJW21:CJW26 CJY21:CJY26 CTM21:CTM26 CTO21:CTO26 CTQ21:CTQ26 CTS21:CTS26 CTU21:CTU26 DDI21:DDI26 DDK21:DDK26 DDM21:DDM26 DDO21:DDO26 DDQ21:DDQ26 DNE21:DNE26 DNG21:DNG26 DNI21:DNI26 DNK21:DNK26 DNM21:DNM26 DXA21:DXA26 DXC21:DXC26 DXE21:DXE26 DXG21:DXG26 DXI21:DXI26 EGW21:EGW26 EGY21:EGY26 EHA21:EHA26 EHC21:EHC26 EHE21:EHE26 EQS21:EQS26 EQU21:EQU26 EQW21:EQW26 EQY21:EQY26 ERA21:ERA26 FAO21:FAO26 FAQ21:FAQ26 FAS21:FAS26 FAU21:FAU26 FAW21:FAW26 FKK21:FKK26 FKM21:FKM26 FKO21:FKO26 FKQ21:FKQ26 FKS21:FKS26 FUG21:FUG26 FUI21:FUI26 FUK21:FUK26 FUM21:FUM26 FUO21:FUO26 GEC21:GEC26 GEE21:GEE26 GEG21:GEG26 GEI21:GEI26 GEK21:GEK26 GNY21:GNY26 GOA21:GOA26 GOC21:GOC26 GOE21:GOE26 GOG21:GOG26 GXU21:GXU26 GXW21:GXW26 GXY21:GXY26 GYA21:GYA26 GYC21:GYC26 HHQ21:HHQ26 HHS21:HHS26 HHU21:HHU26 HHW21:HHW26 HHY21:HHY26 HRM21:HRM26 HRO21:HRO26 HRQ21:HRQ26 HRS21:HRS26 HRU21:HRU26 IBI21:IBI26 IBK21:IBK26 IBM21:IBM26 IBO21:IBO26 IBQ21:IBQ26 ILE21:ILE26 ILG21:ILG26 ILI21:ILI26 ILK21:ILK26 ILM21:ILM26 IVA21:IVA26 IVC21:IVC26 IVE21:IVE26 IVG21:IVG26 IVI21:IVI26 JEW21:JEW26 JEY21:JEY26 JFA21:JFA26 JFC21:JFC26 JFE21:JFE26 JOS21:JOS26 JOU21:JOU26 JOW21:JOW26 JOY21:JOY26 JPA21:JPA26 JYO21:JYO26 JYQ21:JYQ26 JYS21:JYS26 JYU21:JYU26 JYW21:JYW26 KIK21:KIK26 KIM21:KIM26 KIO21:KIO26 KIQ21:KIQ26 KIS21:KIS26 KSG21:KSG26 KSI21:KSI26 KSK21:KSK26 KSM21:KSM26 KSO21:KSO26 LCC21:LCC26 LCE21:LCE26 LCG21:LCG26 LCI21:LCI26 LCK21:LCK26 LLY21:LLY26 LMA21:LMA26 LMC21:LMC26 LME21:LME26 LMG21:LMG26 LVU21:LVU26 LVW21:LVW26 LVY21:LVY26 LWA21:LWA26 LWC21:LWC26 MFQ21:MFQ26 MFS21:MFS26 MFU21:MFU26 MFW21:MFW26 MFY21:MFY26 MPM21:MPM26 MPO21:MPO26 MPQ21:MPQ26 MPS21:MPS26 MPU21:MPU26 MZI21:MZI26 MZK21:MZK26 MZM21:MZM26 MZO21:MZO26 MZQ21:MZQ26 NJE21:NJE26 NJG21:NJG26 NJI21:NJI26 NJK21:NJK26 NJM21:NJM26 NTA21:NTA26 NTC21:NTC26 NTE21:NTE26 NTG21:NTG26 NTI21:NTI26 OCW21:OCW26 OCY21:OCY26 ODA21:ODA26 ODC21:ODC26 ODE21:ODE26 OMS21:OMS26 OMU21:OMU26 OMW21:OMW26 OMY21:OMY26 ONA21:ONA26 OWO21:OWO26 OWQ21:OWQ26 OWS21:OWS26 OWU21:OWU26 OWW21:OWW26 PGK21:PGK26 PGM21:PGM26 PGO21:PGO26 PGQ21:PGQ26 PGS21:PGS26 PQG21:PQG26 PQI21:PQI26 PQK21:PQK26 PQM21:PQM26 PQO21:PQO26 QAC21:QAC26 QAE21:QAE26 QAG21:QAG26 QAI21:QAI26 QAK21:QAK26 QJY21:QJY26 QKA21:QKA26 QKC21:QKC26 QKE21:QKE26 QKG21:QKG26 QTU21:QTU26 QTW21:QTW26 QTY21:QTY26 QUA21:QUA26 QUC21:QUC26 RDQ21:RDQ26 RDS21:RDS26 RDU21:RDU26 RDW21:RDW26 RDY21:RDY26 RNM21:RNM26 RNO21:RNO26 RNQ21:RNQ26 RNS21:RNS26 RNU21:RNU26 RXI21:RXI26 RXK21:RXK26 RXM21:RXM26 RXO21:RXO26 RXQ21:RXQ26 SHE21:SHE26 SHG21:SHG26 SHI21:SHI26 SHK21:SHK26 SHM21:SHM26 SRA21:SRA26 SRC21:SRC26 SRE21:SRE26 SRG21:SRG26 SRI21:SRI26 TAW21:TAW26 TAY21:TAY26 TBA21:TBA26 TBC21:TBC26 TBE21:TBE26 TKS21:TKS26 TKU21:TKU26 TKW21:TKW26 TKY21:TKY26 TLA21:TLA26 TUO21:TUO26 TUQ21:TUQ26 TUS21:TUS26 TUU21:TUU26 TUW21:TUW26 UEK21:UEK26 UEM21:UEM26 UEO21:UEO26 UEQ21:UEQ26 UES21:UES26 UOG21:UOG26 UOI21:UOI26 UOK21:UOK26 UOM21:UOM26 UOO21:UOO26 UYC21:UYC26 UYE21:UYE26 UYG21:UYG26 UYI21:UYI26 UYK21:UYK26 VHY21:VHY26 VIA21:VIA26 VIC21:VIC26 VIE21:VIE26 VIG21:VIG26 VRU21:VRU26 VRW21:VRW26 VRY21:VRY26 VSA21:VSA26 VSC21:VSC26 WBQ21:WBQ26 WBS21:WBS26 WBU21:WBU26 WBW21:WBW26 WBY21:WBY26 WLM21:WLM26 WLO21:WLO26 WLQ21:WLQ26 WLS21:WLS26 WLU21:WLU26 WVI21:WVI26 WVK21:WVK26 WVM21:WVM26 WVO21:WVO26 WVQ21:WVQ26 D16:L17 K27:L31 IY16:JH17 BGE16:BGN17 DDK16:DDT17 FAQ16:FAZ17 GXW16:GYF17 IVC16:IVL17 KSI16:KSR17 MPO16:MPX17 OMU16:OND17 QKA16:QKJ17 SHG16:SHP17 UEM16:UEV17 WBS16:WCB17 JF27:JH31 AMT27:AMV31 BQH27:BQJ31 CTV27:CTX31 DXJ27:DXL31 FAX27:FAZ31 GEL27:GEN31 HHZ27:HIB31 ILN27:ILP31 JPB27:JPD31 KSP27:KSR31 LWD27:LWF31 MZR27:MZT31 ODF27:ODH31 PGT27:PGV31 QKH27:QKJ31 RNV27:RNX31 SRJ27:SRL31 TUX27:TUZ31 UYL27:UYN31 WBZ27:WCB31 JG21:JH26 TC21:TD26 ACY21:ACZ26 AMU21:AMV26 AWQ21:AWR26 BGM21:BGN26 BQI21:BQJ26 CAE21:CAF26 CKA21:CKB26 CTW21:CTX26 DDS21:DDT26 DNO21:DNP26 DXK21:DXL26 EHG21:EHH26 ERC21:ERD26 FAY21:FAZ26 FKU21:FKV26 FUQ21:FUR26 GEM21:GEN26 GOI21:GOJ26 GYE21:GYF26 HIA21:HIB26 HRW21:HRX26 IBS21:IBT26 ILO21:ILP26 IVK21:IVL26 JFG21:JFH26 JPC21:JPD26 JYY21:JYZ26 KIU21:KIV26 KSQ21:KSR26 LCM21:LCN26 LMI21:LMJ26 LWE21:LWF26 MGA21:MGB26 MPW21:MPX26 MZS21:MZT26 NJO21:NJP26 NTK21:NTL26 ODG21:ODH26 ONC21:OND26 OWY21:OWZ26 PGU21:PGV26 PQQ21:PQR26 QAM21:QAN26 QKI21:QKJ26 QUE21:QUF26 REA21:REB26 RNW21:RNX26 RXS21:RXT26 SHO21:SHP26 SRK21:SRL26 TBG21:TBH26 TLC21:TLD26 TUY21:TUZ26 UEU21:UEV26 UOQ21:UOR26 UYM21:UYN26 VII21:VIJ26 VSE21:VSF26 WCA21:WCB26 WLW21:WLX26 WVS21:WVT26 SU16:TD17 BQA16:BQJ17 DNG16:DNP17 FKM16:FKV17 HHS16:HIB17 JEY16:JFH17 LCE16:LCN17 MZK16:MZT17 OWQ16:OWZ17 QTW16:QUF17 SRC16:SRL17 UOI16:UOR17 WLO16:WLX17 TB27:TD31 AWP27:AWR31 CAD27:CAF31 DDR27:DDT31 EHF27:EHH31 FKT27:FKV31 GOH27:GOJ31 HRV27:HRX31 IVJ27:IVL31 JYX27:JYZ31 LCL27:LCN31 MFZ27:MGB31 NJN27:NJP31 ONB27:OND31 PQP27:PQR31 QUD27:QUF31 RXR27:RXT31 TBF27:TBH31 UET27:UEV31 VIH27:VIJ31 WLV27:WLX31 ACQ16:ACZ17 BZW16:CAF17 DXC16:DXL17 FUI16:FUR17 HRO16:HRX17 JOU16:JPD17 LMA16:LMJ17 NJG16:NJP17 PGM16:PGV17 RDS16:REB17 TAY16:TBH17 UYE16:UYN17 WVK16:WVT17 ACX27:ACZ31 BGL27:BGN31 CJZ27:CKB31 DNN27:DNP31 ERB27:ERD31 FUP27:FUR31 GYD27:GYF31 IBR27:IBT31 JFF27:JFH31 KIT27:KIV31 LMH27:LMJ31 MPV27:MPX31 NTJ27:NTL31 OWX27:OWZ31 QAL27:QAN31 RDZ27:REB31 SHN27:SHP31 TLB27:TLD31 UOP27:UOR31 VSD27:VSF31 WVR27:WVT31 AMM16:AMV17 CJS16:CKB17 EGY16:EHH17 GEE16:GEN17 IBK16:IBT17 JYQ16:JYZ17 LVW16:LWF17 NTC16:NTL17 PQI16:PQR17 RNO16:RNX17 TKU16:TLD17 VIA16:VIJ17 AWI16:AWR17 CTO16:CTX17 EQU16:ERD17 GOA16:GOJ17 ILG16:ILP17 KIM16:KIV17 MFS16:MGB17 OCY16:ODH17 QAE16:QAN17 RXK16:RXT17 TUQ16:TUZ17 VRW16:VSF17">
      <formula1>0</formula1>
      <formula2>9.99999999999999E+34</formula2>
    </dataValidation>
    <dataValidation type="decimal" operator="between" allowBlank="1" showInputMessage="1" showErrorMessage="1" sqref="D12:L13 AMM11:AMV13 CJS11:CKB13 EGY11:EHH13 GEE11:GEN13 IBK11:IBT13 JYQ11:JYZ13 LVW11:LWF13 NTC11:NTL13 PQI11:PQR13 RNO11:RNX13 TKU11:TLD13 VIA11:VIJ13 AWI11:AWR13 CTO11:CTX13 EQU11:ERD13 GOA11:GOJ13 ILG11:ILP13 KIM11:KIV13 MFS11:MGB13 OCY11:ODH13 QAE11:QAN13 RXK11:RXT13 TUQ11:TUZ13 VRW11:VSF13 IY11:JH13 BGE11:BGN13 DDK11:DDT13 FAQ11:FAZ13 GXW11:GYF13 IVC11:IVL13 KSI11:KSR13 MPO11:MPX13 OMU11:OND13 QKA11:QKJ13 SHG11:SHP13 UEM11:UEV13 WBS11:WCB13 SU11:TD13 BQA11:BQJ13 DNG11:DNP13 FKM11:FKV13 HHS11:HIB13 JEY11:JFH13 LCE11:LCN13 MZK11:MZT13 OWQ11:OWZ13 QTW11:QUF13 SRC11:SRL13 UOI11:UOR13 WLO11:WLX13 ACQ11:ACZ13 BZW11:CAF13 DXC11:DXL13 FUI11:FUR13 HRO11:HRX13 JOU11:JPD13 LMA11:LMJ13 NJG11:NJP13 PGM11:PGV13 RDS11:REB13 TAY11:TBH13 UYE11:UYN13 WVK11:WVT13">
      <formula1>0</formula1>
      <formula2>9.99999999999999E+22</formula2>
    </dataValidation>
  </dataValidations>
  <pageMargins left="0.7" right="0.7" top="0.75" bottom="0.75" header="0.3" footer="0.3"/>
  <pageSetup paperSize="9" scale="52" orientation="portrait"/>
  <headerFooter/>
  <ignoredErrors>
    <ignoredError sqref="D6 D27" listDataValidation="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1" rangeCreator="" othersAccessPermission="edit"/>
    <arrUserId title="区域1_2" rangeCreator="" othersAccessPermission="edit"/>
    <arrUserId title="区域1_3" rangeCreator="" othersAccessPermission="edit"/>
    <arrUserId title="区域1_4" rangeCreator="" othersAccessPermission="edit"/>
    <arrUserId title="区域1_5"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严姝姝</cp:lastModifiedBy>
  <dcterms:created xsi:type="dcterms:W3CDTF">2015-06-05T18:19:00Z</dcterms:created>
  <dcterms:modified xsi:type="dcterms:W3CDTF">2025-03-18T02:16:52Z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58C8F0E2629548C2AE239B18A7192994</vt:lpwstr>
  </property>
  <property fmtid="{D5CDD505-2E9C-101B-9397-08002B2CF9AE}" pid="3" name="KSOProductBuildVer">
    <vt:lpwstr>2052-12.1.0.19770</vt:lpwstr>
  </property>
</Properties>
</file>